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1557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14" i="1"/>
  <c r="B14"/>
  <c r="F23"/>
  <c r="F24" s="1"/>
  <c r="G23"/>
  <c r="H23"/>
  <c r="I23"/>
  <c r="J23"/>
  <c r="L23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13"/>
  <c r="L24" s="1"/>
  <c r="L196" s="1"/>
  <c r="J13"/>
  <c r="I13"/>
  <c r="I24" s="1"/>
  <c r="H13"/>
  <c r="G13"/>
  <c r="G24" s="1"/>
  <c r="G196" l="1"/>
  <c r="I196"/>
  <c r="F196"/>
  <c r="H24"/>
  <c r="H196" s="1"/>
  <c r="J24"/>
  <c r="J196" s="1"/>
</calcChain>
</file>

<file path=xl/sharedStrings.xml><?xml version="1.0" encoding="utf-8"?>
<sst xmlns="http://schemas.openxmlformats.org/spreadsheetml/2006/main" count="236" uniqueCount="73">
  <si>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</si>
  <si>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</si>
  <si>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</si>
  <si>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</si>
  <si>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</si>
  <si>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</si>
  <si>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</si>
  <si>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</si>
  <si>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</si>
  <si>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</si>
  <si>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</si>
  <si>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</si>
  <si>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</si>
  <si>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</si>
  <si>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</si>
  <si>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</si>
  <si>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</si>
  <si>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</si>
  <si>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</si>
  <si>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</si>
  <si>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</si>
  <si>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</si>
  <si>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</si>
  <si>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</si>
  <si>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</si>
  <si>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</si>
  <si>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</si>
  <si>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</si>
  <si>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</si>
  <si>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</si>
  <si>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</si>
  <si>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</si>
  <si>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</si>
  <si>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</si>
  <si>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</si>
  <si>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</si>
  <si>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</si>
  <si>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</si>
  <si>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</si>
  <si>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</si>
  <si>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МОУ Пучежская гимназия</t>
  </si>
  <si>
    <t>Воронкова О.А.</t>
  </si>
  <si>
    <t>Каша вязкая из овсяной крупы со сливочным маслом</t>
  </si>
  <si>
    <t>200/10</t>
  </si>
  <si>
    <t>Напиток кофейный с молоком</t>
  </si>
  <si>
    <t>200/20</t>
  </si>
  <si>
    <t>Бутерброд с сыром</t>
  </si>
  <si>
    <t>50/30</t>
  </si>
  <si>
    <t>Яблоко</t>
  </si>
  <si>
    <t>Рис отварной со сливочным маслом</t>
  </si>
  <si>
    <t>Гуляш из мяса</t>
  </si>
  <si>
    <t>Чай с сахаром</t>
  </si>
  <si>
    <t>Хлеб пшеничный</t>
  </si>
  <si>
    <t>Картофельное пюре со сливочным маслом</t>
  </si>
  <si>
    <t>Котлета из мяса</t>
  </si>
  <si>
    <t>Бутерброд со сливочным маслом</t>
  </si>
  <si>
    <t>Макароны отварные с сосиской и сливочным маслом</t>
  </si>
  <si>
    <t>243.203</t>
  </si>
  <si>
    <t>Зеленый горошек</t>
  </si>
  <si>
    <t>Компот из смеси сухофруктов</t>
  </si>
  <si>
    <t>Каша гречневая рассыпчатая с молоком и сливочным маслом</t>
  </si>
  <si>
    <t>Какао с молоком</t>
  </si>
  <si>
    <t>Бутерброд с полукопченой колбасой</t>
  </si>
  <si>
    <t>напитки</t>
  </si>
  <si>
    <t>Сок фруктовый (порционный)</t>
  </si>
  <si>
    <t>Каша вязкая молочная из риса и пшена</t>
  </si>
  <si>
    <t>Рагу из овощей</t>
  </si>
  <si>
    <t>Котлета из курици</t>
  </si>
  <si>
    <t>Компот из сухофруктов</t>
  </si>
  <si>
    <t>Макароны отварные с сыром</t>
  </si>
  <si>
    <t>Запеканка творожная со сгущенным молоком</t>
  </si>
  <si>
    <t>Каша рисовая жидкая молочная со сливочным маслом</t>
  </si>
  <si>
    <t>Сок фруктовый порционный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</si>
</sst>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O19" sqref="O1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 t="s">
        <v>40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 t="s">
        <v>43</v>
      </c>
      <c r="G6" s="40">
        <v>8.31</v>
      </c>
      <c r="H6" s="40">
        <v>11.12</v>
      </c>
      <c r="I6" s="40">
        <v>40.61</v>
      </c>
      <c r="J6" s="40">
        <v>290</v>
      </c>
      <c r="K6" s="41">
        <v>173</v>
      </c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44</v>
      </c>
      <c r="F8" s="43" t="s">
        <v>45</v>
      </c>
      <c r="G8" s="43">
        <v>3.6</v>
      </c>
      <c r="H8" s="43">
        <v>2.67</v>
      </c>
      <c r="I8" s="43">
        <v>15.94</v>
      </c>
      <c r="J8" s="43">
        <v>100.6</v>
      </c>
      <c r="K8" s="44">
        <v>379</v>
      </c>
      <c r="L8" s="43"/>
    </row>
    <row r="9" spans="1:12" ht="14.4">
      <c r="A9" s="23"/>
      <c r="B9" s="15"/>
      <c r="C9" s="11"/>
      <c r="D9" s="7" t="s">
        <v>23</v>
      </c>
      <c r="E9" s="42" t="s">
        <v>46</v>
      </c>
      <c r="F9" s="43" t="s">
        <v>47</v>
      </c>
      <c r="G9" s="43">
        <v>7.8</v>
      </c>
      <c r="H9" s="43">
        <v>6.3</v>
      </c>
      <c r="I9" s="43">
        <v>19.32</v>
      </c>
      <c r="J9" s="43">
        <v>165.18</v>
      </c>
      <c r="K9" s="44">
        <v>3</v>
      </c>
      <c r="L9" s="43"/>
    </row>
    <row r="10" spans="1:12" ht="14.4">
      <c r="A10" s="23"/>
      <c r="B10" s="15"/>
      <c r="C10" s="11"/>
      <c r="D10" s="7" t="s">
        <v>24</v>
      </c>
      <c r="E10" s="42" t="s">
        <v>48</v>
      </c>
      <c r="F10" s="43">
        <v>100</v>
      </c>
      <c r="G10" s="43">
        <v>0.3</v>
      </c>
      <c r="H10" s="43">
        <v>0.3</v>
      </c>
      <c r="I10" s="43">
        <v>7.35</v>
      </c>
      <c r="J10" s="43">
        <v>33.299999999999997</v>
      </c>
      <c r="K10" s="44">
        <v>338</v>
      </c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v>580</v>
      </c>
      <c r="G13" s="19">
        <f t="shared" ref="G13:J13" si="0">SUM(G6:G12)</f>
        <v>20.010000000000002</v>
      </c>
      <c r="H13" s="19">
        <f t="shared" si="0"/>
        <v>20.39</v>
      </c>
      <c r="I13" s="19">
        <f t="shared" si="0"/>
        <v>83.22</v>
      </c>
      <c r="J13" s="19">
        <f t="shared" si="0"/>
        <v>589.07999999999993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580</v>
      </c>
      <c r="G24" s="32">
        <f>G13+G23</f>
        <v>20.010000000000002</v>
      </c>
      <c r="H24" s="32">
        <f>H13+H23</f>
        <v>20.39</v>
      </c>
      <c r="I24" s="32">
        <f>I13+I23</f>
        <v>83.22</v>
      </c>
      <c r="J24" s="32">
        <f>J13+J23</f>
        <v>589.07999999999993</v>
      </c>
      <c r="K24" s="32"/>
      <c r="L24" s="32">
        <f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8.6</v>
      </c>
      <c r="H25" s="40">
        <v>6.03</v>
      </c>
      <c r="I25" s="40">
        <v>38.64</v>
      </c>
      <c r="J25" s="40">
        <v>203.2</v>
      </c>
      <c r="K25" s="41">
        <v>304</v>
      </c>
      <c r="L25" s="40"/>
    </row>
    <row r="26" spans="1:12" ht="14.4">
      <c r="A26" s="14"/>
      <c r="B26" s="15"/>
      <c r="C26" s="11"/>
      <c r="D26" s="6" t="s">
        <v>21</v>
      </c>
      <c r="E26" s="42" t="s">
        <v>50</v>
      </c>
      <c r="F26" s="43">
        <v>100</v>
      </c>
      <c r="G26" s="43">
        <v>8.9</v>
      </c>
      <c r="H26" s="43">
        <v>13.89</v>
      </c>
      <c r="I26" s="43">
        <v>12.64</v>
      </c>
      <c r="J26" s="43">
        <v>232</v>
      </c>
      <c r="K26" s="44">
        <v>260</v>
      </c>
      <c r="L26" s="43"/>
    </row>
    <row r="27" spans="1:12" ht="14.4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60</v>
      </c>
      <c r="K27" s="44">
        <v>376</v>
      </c>
      <c r="L27" s="43"/>
    </row>
    <row r="28" spans="1:12" ht="14.4">
      <c r="A28" s="14"/>
      <c r="B28" s="15"/>
      <c r="C28" s="11"/>
      <c r="D28" s="7" t="s">
        <v>23</v>
      </c>
      <c r="E28" s="42" t="s">
        <v>52</v>
      </c>
      <c r="F28" s="43">
        <v>50</v>
      </c>
      <c r="G28" s="43">
        <v>3.16</v>
      </c>
      <c r="H28" s="43">
        <v>0.4</v>
      </c>
      <c r="I28" s="43">
        <v>19.32</v>
      </c>
      <c r="J28" s="43">
        <v>93.52</v>
      </c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4">SUM(G25:G31)</f>
        <v>20.73</v>
      </c>
      <c r="H32" s="19">
        <f t="shared" ref="H32" si="5">SUM(H25:H31)</f>
        <v>20.34</v>
      </c>
      <c r="I32" s="19">
        <f t="shared" ref="I32" si="6">SUM(I25:I31)</f>
        <v>85.6</v>
      </c>
      <c r="J32" s="19">
        <f t="shared" ref="J32:L32" si="7">SUM(J25:J31)</f>
        <v>588.72</v>
      </c>
      <c r="K32" s="25"/>
      <c r="L32" s="19">
        <f t="shared" si="7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2">G32+G42</f>
        <v>20.73</v>
      </c>
      <c r="H43" s="32">
        <f t="shared" ref="H43" si="13">H32+H42</f>
        <v>20.34</v>
      </c>
      <c r="I43" s="32">
        <f t="shared" ref="I43" si="14">I32+I42</f>
        <v>85.6</v>
      </c>
      <c r="J43" s="32">
        <f t="shared" ref="J43:L43" si="15">J32+J42</f>
        <v>588.72</v>
      </c>
      <c r="K43" s="32"/>
      <c r="L43" s="32">
        <f t="shared" si="15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180</v>
      </c>
      <c r="G44" s="40">
        <v>3.68</v>
      </c>
      <c r="H44" s="40">
        <v>5.76</v>
      </c>
      <c r="I44" s="40">
        <v>24.52</v>
      </c>
      <c r="J44" s="40">
        <v>164.7</v>
      </c>
      <c r="K44" s="41">
        <v>312</v>
      </c>
      <c r="L44" s="40"/>
    </row>
    <row r="45" spans="1:12" ht="14.4">
      <c r="A45" s="23"/>
      <c r="B45" s="15"/>
      <c r="C45" s="11"/>
      <c r="D45" s="6" t="s">
        <v>21</v>
      </c>
      <c r="E45" s="42" t="s">
        <v>54</v>
      </c>
      <c r="F45" s="43">
        <v>60</v>
      </c>
      <c r="G45" s="43">
        <v>12.18</v>
      </c>
      <c r="H45" s="43">
        <v>6.32</v>
      </c>
      <c r="I45" s="43">
        <v>25.49</v>
      </c>
      <c r="J45" s="43">
        <v>199.39</v>
      </c>
      <c r="K45" s="44">
        <v>268</v>
      </c>
      <c r="L45" s="43"/>
    </row>
    <row r="46" spans="1:12" ht="14.4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>
        <v>376</v>
      </c>
      <c r="L46" s="43"/>
    </row>
    <row r="47" spans="1:12" ht="14.4">
      <c r="A47" s="23"/>
      <c r="B47" s="15"/>
      <c r="C47" s="11"/>
      <c r="D47" s="7" t="s">
        <v>23</v>
      </c>
      <c r="E47" s="42" t="s">
        <v>55</v>
      </c>
      <c r="F47" s="43">
        <v>60</v>
      </c>
      <c r="G47" s="43">
        <v>3.32</v>
      </c>
      <c r="H47" s="43">
        <v>7.65</v>
      </c>
      <c r="I47" s="43">
        <v>19.45</v>
      </c>
      <c r="J47" s="43">
        <v>149.52000000000001</v>
      </c>
      <c r="K47" s="44">
        <v>1</v>
      </c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6">SUM(G44:G50)</f>
        <v>19.25</v>
      </c>
      <c r="H51" s="19">
        <f t="shared" ref="H51" si="17">SUM(H44:H50)</f>
        <v>19.75</v>
      </c>
      <c r="I51" s="19">
        <f t="shared" ref="I51" si="18">SUM(I44:I50)</f>
        <v>84.46</v>
      </c>
      <c r="J51" s="19">
        <f t="shared" ref="J51:L51" si="19">SUM(J44:J50)</f>
        <v>573.61</v>
      </c>
      <c r="K51" s="25"/>
      <c r="L51" s="19">
        <f t="shared" si="19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" si="24">G51+G61</f>
        <v>19.25</v>
      </c>
      <c r="H62" s="32">
        <f t="shared" ref="H62" si="25">H51+H61</f>
        <v>19.75</v>
      </c>
      <c r="I62" s="32">
        <f t="shared" ref="I62" si="26">I51+I61</f>
        <v>84.46</v>
      </c>
      <c r="J62" s="32">
        <f t="shared" ref="J62:L62" si="27">J51+J61</f>
        <v>573.61</v>
      </c>
      <c r="K62" s="32"/>
      <c r="L62" s="32">
        <f t="shared" si="27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233</v>
      </c>
      <c r="G63" s="40">
        <v>13.6</v>
      </c>
      <c r="H63" s="40">
        <v>17.72</v>
      </c>
      <c r="I63" s="40">
        <v>36.86</v>
      </c>
      <c r="J63" s="40">
        <v>325.62</v>
      </c>
      <c r="K63" s="41" t="s">
        <v>57</v>
      </c>
      <c r="L63" s="40"/>
    </row>
    <row r="64" spans="1:12" ht="14.4">
      <c r="A64" s="23"/>
      <c r="B64" s="15"/>
      <c r="C64" s="11"/>
      <c r="D64" s="6" t="s">
        <v>26</v>
      </c>
      <c r="E64" s="42" t="s">
        <v>58</v>
      </c>
      <c r="F64" s="43">
        <v>60</v>
      </c>
      <c r="G64" s="43">
        <v>1.73</v>
      </c>
      <c r="H64" s="43">
        <v>1.63</v>
      </c>
      <c r="I64" s="43">
        <v>3.47</v>
      </c>
      <c r="J64" s="43">
        <v>35.520000000000003</v>
      </c>
      <c r="K64" s="44">
        <v>306</v>
      </c>
      <c r="L64" s="43"/>
    </row>
    <row r="65" spans="1:12" ht="14.4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0.66</v>
      </c>
      <c r="H65" s="43">
        <v>0.09</v>
      </c>
      <c r="I65" s="43">
        <v>24.1</v>
      </c>
      <c r="J65" s="43">
        <v>132.80000000000001</v>
      </c>
      <c r="K65" s="44">
        <v>349</v>
      </c>
      <c r="L65" s="43"/>
    </row>
    <row r="66" spans="1:12" ht="14.4">
      <c r="A66" s="23"/>
      <c r="B66" s="15"/>
      <c r="C66" s="11"/>
      <c r="D66" s="7" t="s">
        <v>23</v>
      </c>
      <c r="E66" s="42" t="s">
        <v>52</v>
      </c>
      <c r="F66" s="43">
        <v>50</v>
      </c>
      <c r="G66" s="43">
        <v>3.16</v>
      </c>
      <c r="H66" s="43">
        <v>0.4</v>
      </c>
      <c r="I66" s="43">
        <v>19.32</v>
      </c>
      <c r="J66" s="43">
        <v>93.52</v>
      </c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543</v>
      </c>
      <c r="G70" s="19">
        <f t="shared" ref="G70" si="28">SUM(G63:G69)</f>
        <v>19.149999999999999</v>
      </c>
      <c r="H70" s="19">
        <f t="shared" ref="H70" si="29">SUM(H63:H69)</f>
        <v>19.839999999999996</v>
      </c>
      <c r="I70" s="19">
        <f t="shared" ref="I70" si="30">SUM(I63:I69)</f>
        <v>83.75</v>
      </c>
      <c r="J70" s="19">
        <f t="shared" ref="J70:L70" si="31">SUM(J63:J69)</f>
        <v>587.46</v>
      </c>
      <c r="K70" s="25"/>
      <c r="L70" s="19">
        <f t="shared" si="31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543</v>
      </c>
      <c r="G81" s="32">
        <f t="shared" ref="G81" si="36">G70+G80</f>
        <v>19.149999999999999</v>
      </c>
      <c r="H81" s="32">
        <f t="shared" ref="H81" si="37">H70+H80</f>
        <v>19.839999999999996</v>
      </c>
      <c r="I81" s="32">
        <f t="shared" ref="I81" si="38">I70+I80</f>
        <v>83.75</v>
      </c>
      <c r="J81" s="32">
        <f t="shared" ref="J81:L81" si="39">J70+J80</f>
        <v>587.46</v>
      </c>
      <c r="K81" s="32"/>
      <c r="L81" s="32">
        <f t="shared" si="39"/>
        <v>0</v>
      </c>
    </row>
    <row r="82" spans="1:12" ht="26.4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200</v>
      </c>
      <c r="G82" s="40">
        <v>10.94</v>
      </c>
      <c r="H82" s="40">
        <v>8.56</v>
      </c>
      <c r="I82" s="40">
        <v>31.4</v>
      </c>
      <c r="J82" s="40">
        <v>228.58</v>
      </c>
      <c r="K82" s="41">
        <v>171</v>
      </c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4.07</v>
      </c>
      <c r="H84" s="43">
        <v>3.54</v>
      </c>
      <c r="I84" s="43">
        <v>173.57</v>
      </c>
      <c r="J84" s="43">
        <v>118.6</v>
      </c>
      <c r="K84" s="44">
        <v>382</v>
      </c>
      <c r="L84" s="43"/>
    </row>
    <row r="85" spans="1:12" ht="14.4">
      <c r="A85" s="23"/>
      <c r="B85" s="15"/>
      <c r="C85" s="11"/>
      <c r="D85" s="7" t="s">
        <v>23</v>
      </c>
      <c r="E85" s="42" t="s">
        <v>62</v>
      </c>
      <c r="F85" s="43">
        <v>80</v>
      </c>
      <c r="G85" s="43">
        <v>9.1</v>
      </c>
      <c r="H85" s="43">
        <v>5.03</v>
      </c>
      <c r="I85" s="43">
        <v>30.01</v>
      </c>
      <c r="J85" s="43">
        <v>208.5</v>
      </c>
      <c r="K85" s="44">
        <v>6</v>
      </c>
      <c r="L85" s="43"/>
    </row>
    <row r="86" spans="1:12" ht="14.4">
      <c r="A86" s="23"/>
      <c r="B86" s="15"/>
      <c r="C86" s="11"/>
      <c r="D86" s="7" t="s">
        <v>63</v>
      </c>
      <c r="E86" s="42" t="s">
        <v>64</v>
      </c>
      <c r="F86" s="43">
        <v>200</v>
      </c>
      <c r="G86" s="43">
        <v>1</v>
      </c>
      <c r="H86" s="43">
        <v>0</v>
      </c>
      <c r="I86" s="43">
        <v>18.89</v>
      </c>
      <c r="J86" s="43">
        <v>80.8</v>
      </c>
      <c r="K86" s="44">
        <v>389</v>
      </c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680</v>
      </c>
      <c r="G89" s="19">
        <f t="shared" ref="G89" si="40">SUM(G82:G88)</f>
        <v>25.11</v>
      </c>
      <c r="H89" s="19">
        <f t="shared" ref="H89" si="41">SUM(H82:H88)</f>
        <v>17.130000000000003</v>
      </c>
      <c r="I89" s="19">
        <f t="shared" ref="I89" si="42">SUM(I82:I88)</f>
        <v>253.87</v>
      </c>
      <c r="J89" s="19">
        <f t="shared" ref="J89:L89" si="43">SUM(J82:J88)</f>
        <v>636.48</v>
      </c>
      <c r="K89" s="25"/>
      <c r="L89" s="19">
        <f t="shared" si="43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680</v>
      </c>
      <c r="G100" s="32">
        <f t="shared" ref="G100" si="48">G89+G99</f>
        <v>25.11</v>
      </c>
      <c r="H100" s="32">
        <f t="shared" ref="H100" si="49">H89+H99</f>
        <v>17.130000000000003</v>
      </c>
      <c r="I100" s="32">
        <f t="shared" ref="I100" si="50">I89+I99</f>
        <v>253.87</v>
      </c>
      <c r="J100" s="32">
        <f t="shared" ref="J100:L100" si="51">J89+J99</f>
        <v>636.48</v>
      </c>
      <c r="K100" s="32"/>
      <c r="L100" s="32">
        <f t="shared" si="51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200</v>
      </c>
      <c r="G101" s="40">
        <v>6.08</v>
      </c>
      <c r="H101" s="40">
        <v>11.18</v>
      </c>
      <c r="I101" s="40">
        <v>36.479999999999997</v>
      </c>
      <c r="J101" s="40">
        <v>260</v>
      </c>
      <c r="K101" s="41">
        <v>175</v>
      </c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61</v>
      </c>
      <c r="F103" s="43">
        <v>220</v>
      </c>
      <c r="G103" s="43">
        <v>4.07</v>
      </c>
      <c r="H103" s="43">
        <v>3.54</v>
      </c>
      <c r="I103" s="43">
        <v>17.57</v>
      </c>
      <c r="J103" s="43">
        <v>118.6</v>
      </c>
      <c r="K103" s="44">
        <v>382</v>
      </c>
      <c r="L103" s="43"/>
    </row>
    <row r="104" spans="1:12" ht="14.4">
      <c r="A104" s="23"/>
      <c r="B104" s="15"/>
      <c r="C104" s="11"/>
      <c r="D104" s="7" t="s">
        <v>23</v>
      </c>
      <c r="E104" s="42" t="s">
        <v>62</v>
      </c>
      <c r="F104" s="43">
        <v>80</v>
      </c>
      <c r="G104" s="43">
        <v>9.1</v>
      </c>
      <c r="H104" s="43">
        <v>5.03</v>
      </c>
      <c r="I104" s="43">
        <v>30.01</v>
      </c>
      <c r="J104" s="43">
        <v>208.5</v>
      </c>
      <c r="K104" s="44">
        <v>6</v>
      </c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2">SUM(G101:G107)</f>
        <v>19.25</v>
      </c>
      <c r="H108" s="19">
        <f t="shared" si="52"/>
        <v>19.75</v>
      </c>
      <c r="I108" s="19">
        <f t="shared" si="52"/>
        <v>84.06</v>
      </c>
      <c r="J108" s="19">
        <f t="shared" si="52"/>
        <v>587.1</v>
      </c>
      <c r="K108" s="25"/>
      <c r="L108" s="19">
        <f t="shared" ref="L108" si="53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4.4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500</v>
      </c>
      <c r="G119" s="32">
        <f t="shared" ref="G119" si="56">G108+G118</f>
        <v>19.25</v>
      </c>
      <c r="H119" s="32">
        <f t="shared" ref="H119" si="57">H108+H118</f>
        <v>19.75</v>
      </c>
      <c r="I119" s="32">
        <f t="shared" ref="I119" si="58">I108+I118</f>
        <v>84.06</v>
      </c>
      <c r="J119" s="32">
        <f t="shared" ref="J119:L119" si="59">J108+J118</f>
        <v>587.1</v>
      </c>
      <c r="K119" s="32"/>
      <c r="L119" s="32">
        <f t="shared" si="59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180</v>
      </c>
      <c r="G120" s="40">
        <v>6.85</v>
      </c>
      <c r="H120" s="40">
        <v>3.81</v>
      </c>
      <c r="I120" s="40">
        <v>16.309999999999999</v>
      </c>
      <c r="J120" s="40">
        <v>155.57</v>
      </c>
      <c r="K120" s="41">
        <v>143</v>
      </c>
      <c r="L120" s="40"/>
    </row>
    <row r="121" spans="1:12" ht="14.4">
      <c r="A121" s="14"/>
      <c r="B121" s="15"/>
      <c r="C121" s="11"/>
      <c r="D121" s="6" t="s">
        <v>21</v>
      </c>
      <c r="E121" s="42" t="s">
        <v>67</v>
      </c>
      <c r="F121" s="43">
        <v>60</v>
      </c>
      <c r="G121" s="43">
        <v>7.83</v>
      </c>
      <c r="H121" s="43">
        <v>15.45</v>
      </c>
      <c r="I121" s="43">
        <v>14.9</v>
      </c>
      <c r="J121" s="43">
        <v>133.47999999999999</v>
      </c>
      <c r="K121" s="44">
        <v>294</v>
      </c>
      <c r="L121" s="43"/>
    </row>
    <row r="122" spans="1:12" ht="14.4">
      <c r="A122" s="14"/>
      <c r="B122" s="15"/>
      <c r="C122" s="11"/>
      <c r="D122" s="7" t="s">
        <v>22</v>
      </c>
      <c r="E122" s="42" t="s">
        <v>68</v>
      </c>
      <c r="F122" s="43">
        <v>200</v>
      </c>
      <c r="G122" s="43">
        <v>0.66</v>
      </c>
      <c r="H122" s="43">
        <v>0.09</v>
      </c>
      <c r="I122" s="43">
        <v>24.18</v>
      </c>
      <c r="J122" s="43">
        <v>132.80000000000001</v>
      </c>
      <c r="K122" s="44">
        <v>349</v>
      </c>
      <c r="L122" s="43"/>
    </row>
    <row r="123" spans="1:12" ht="14.4">
      <c r="A123" s="14"/>
      <c r="B123" s="15"/>
      <c r="C123" s="11"/>
      <c r="D123" s="7" t="s">
        <v>23</v>
      </c>
      <c r="E123" s="42" t="s">
        <v>52</v>
      </c>
      <c r="F123" s="43">
        <v>50</v>
      </c>
      <c r="G123" s="43">
        <v>3.16</v>
      </c>
      <c r="H123" s="43">
        <v>0.4</v>
      </c>
      <c r="I123" s="43">
        <v>19.32</v>
      </c>
      <c r="J123" s="43">
        <v>93.52</v>
      </c>
      <c r="K123" s="44"/>
      <c r="L123" s="43"/>
    </row>
    <row r="124" spans="1:12" ht="14.4">
      <c r="A124" s="14"/>
      <c r="B124" s="15"/>
      <c r="C124" s="11"/>
      <c r="D124" s="7" t="s">
        <v>24</v>
      </c>
      <c r="E124" s="42" t="s">
        <v>48</v>
      </c>
      <c r="F124" s="43">
        <v>100</v>
      </c>
      <c r="G124" s="43">
        <v>0.3</v>
      </c>
      <c r="H124" s="43">
        <v>0.3</v>
      </c>
      <c r="I124" s="43">
        <v>7.35</v>
      </c>
      <c r="J124" s="43">
        <v>33.299999999999997</v>
      </c>
      <c r="K124" s="44">
        <v>338</v>
      </c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0">SUM(G120:G126)</f>
        <v>18.8</v>
      </c>
      <c r="H127" s="19">
        <f t="shared" si="60"/>
        <v>20.049999999999997</v>
      </c>
      <c r="I127" s="19">
        <f t="shared" si="60"/>
        <v>82.06</v>
      </c>
      <c r="J127" s="19">
        <f t="shared" si="60"/>
        <v>548.66999999999996</v>
      </c>
      <c r="K127" s="25"/>
      <c r="L127" s="19">
        <f t="shared" ref="L127" si="61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4.4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590</v>
      </c>
      <c r="G138" s="32">
        <f t="shared" ref="G138" si="64">G127+G137</f>
        <v>18.8</v>
      </c>
      <c r="H138" s="32">
        <f t="shared" ref="H138" si="65">H127+H137</f>
        <v>20.049999999999997</v>
      </c>
      <c r="I138" s="32">
        <f t="shared" ref="I138" si="66">I127+I137</f>
        <v>82.06</v>
      </c>
      <c r="J138" s="32">
        <f t="shared" ref="J138:L138" si="67">J127+J137</f>
        <v>548.66999999999996</v>
      </c>
      <c r="K138" s="32"/>
      <c r="L138" s="32">
        <f t="shared" si="67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190</v>
      </c>
      <c r="G139" s="40">
        <v>11.59</v>
      </c>
      <c r="H139" s="40">
        <v>12.41</v>
      </c>
      <c r="I139" s="40">
        <v>43.8</v>
      </c>
      <c r="J139" s="40">
        <v>301.12</v>
      </c>
      <c r="K139" s="41">
        <v>204</v>
      </c>
      <c r="L139" s="40"/>
    </row>
    <row r="140" spans="1:12" ht="14.4">
      <c r="A140" s="23"/>
      <c r="B140" s="15"/>
      <c r="C140" s="11"/>
      <c r="D140" s="6" t="s">
        <v>26</v>
      </c>
      <c r="E140" s="42" t="s">
        <v>58</v>
      </c>
      <c r="F140" s="43">
        <v>60</v>
      </c>
      <c r="G140" s="43">
        <v>0.66</v>
      </c>
      <c r="H140" s="43">
        <v>4.8099999999999996</v>
      </c>
      <c r="I140" s="43">
        <v>0.95</v>
      </c>
      <c r="J140" s="43">
        <v>53.28</v>
      </c>
      <c r="K140" s="44">
        <v>306</v>
      </c>
      <c r="L140" s="43"/>
    </row>
    <row r="141" spans="1:12" ht="14.4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3.6</v>
      </c>
      <c r="H141" s="43">
        <v>2.67</v>
      </c>
      <c r="I141" s="43">
        <v>15.94</v>
      </c>
      <c r="J141" s="43">
        <v>100.6</v>
      </c>
      <c r="K141" s="44">
        <v>379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52</v>
      </c>
      <c r="F142" s="43">
        <v>50</v>
      </c>
      <c r="G142" s="43">
        <v>3.16</v>
      </c>
      <c r="H142" s="43">
        <v>0.4</v>
      </c>
      <c r="I142" s="43">
        <v>19.32</v>
      </c>
      <c r="J142" s="43">
        <v>93.52</v>
      </c>
      <c r="K142" s="44"/>
      <c r="L142" s="43"/>
    </row>
    <row r="143" spans="1:12" ht="14.4">
      <c r="A143" s="23"/>
      <c r="B143" s="15"/>
      <c r="C143" s="11"/>
      <c r="D143" s="7" t="s">
        <v>63</v>
      </c>
      <c r="E143" s="42" t="s">
        <v>72</v>
      </c>
      <c r="F143" s="43">
        <v>200</v>
      </c>
      <c r="G143" s="43">
        <v>1</v>
      </c>
      <c r="H143" s="43">
        <v>0</v>
      </c>
      <c r="I143" s="43">
        <v>18.89</v>
      </c>
      <c r="J143" s="43">
        <v>80.8</v>
      </c>
      <c r="K143" s="44">
        <v>389</v>
      </c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700</v>
      </c>
      <c r="G146" s="19">
        <f t="shared" ref="G146:J146" si="68">SUM(G139:G145)</f>
        <v>20.009999999999998</v>
      </c>
      <c r="H146" s="19">
        <f t="shared" si="68"/>
        <v>20.29</v>
      </c>
      <c r="I146" s="19">
        <f t="shared" si="68"/>
        <v>98.899999999999991</v>
      </c>
      <c r="J146" s="19">
        <f t="shared" si="68"/>
        <v>629.31999999999994</v>
      </c>
      <c r="K146" s="25"/>
      <c r="L146" s="19">
        <f t="shared" ref="L146" si="69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4.4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700</v>
      </c>
      <c r="G157" s="32">
        <f t="shared" ref="G157" si="72">G146+G156</f>
        <v>20.009999999999998</v>
      </c>
      <c r="H157" s="32">
        <f t="shared" ref="H157" si="73">H146+H156</f>
        <v>20.29</v>
      </c>
      <c r="I157" s="32">
        <f t="shared" ref="I157" si="74">I146+I156</f>
        <v>98.899999999999991</v>
      </c>
      <c r="J157" s="32">
        <f t="shared" ref="J157:L157" si="75">J146+J156</f>
        <v>629.31999999999994</v>
      </c>
      <c r="K157" s="32"/>
      <c r="L157" s="32">
        <f t="shared" si="75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195</v>
      </c>
      <c r="G158" s="40">
        <v>16.260000000000002</v>
      </c>
      <c r="H158" s="40">
        <v>19.48</v>
      </c>
      <c r="I158" s="40">
        <v>54.52</v>
      </c>
      <c r="J158" s="40">
        <v>423.06</v>
      </c>
      <c r="K158" s="41">
        <v>223</v>
      </c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 t="s">
        <v>51</v>
      </c>
      <c r="F160" s="43">
        <v>215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376</v>
      </c>
      <c r="L160" s="43"/>
    </row>
    <row r="161" spans="1:12" ht="14.4">
      <c r="A161" s="23"/>
      <c r="B161" s="15"/>
      <c r="C161" s="11"/>
      <c r="D161" s="7" t="s">
        <v>23</v>
      </c>
      <c r="E161" s="42" t="s">
        <v>52</v>
      </c>
      <c r="F161" s="43">
        <v>50</v>
      </c>
      <c r="G161" s="43">
        <v>3.16</v>
      </c>
      <c r="H161" s="43">
        <v>0.4</v>
      </c>
      <c r="I161" s="43">
        <v>19.32</v>
      </c>
      <c r="J161" s="43">
        <v>93.52</v>
      </c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460</v>
      </c>
      <c r="G165" s="19">
        <f t="shared" ref="G165:J165" si="76">SUM(G158:G164)</f>
        <v>19.490000000000002</v>
      </c>
      <c r="H165" s="19">
        <f t="shared" si="76"/>
        <v>19.899999999999999</v>
      </c>
      <c r="I165" s="19">
        <f t="shared" si="76"/>
        <v>88.84</v>
      </c>
      <c r="J165" s="19">
        <f t="shared" si="76"/>
        <v>576.58000000000004</v>
      </c>
      <c r="K165" s="25"/>
      <c r="L165" s="19">
        <f t="shared" ref="L165" si="77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4.4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460</v>
      </c>
      <c r="G176" s="32">
        <f t="shared" ref="G176" si="80">G165+G175</f>
        <v>19.490000000000002</v>
      </c>
      <c r="H176" s="32">
        <f t="shared" ref="H176" si="81">H165+H175</f>
        <v>19.899999999999999</v>
      </c>
      <c r="I176" s="32">
        <f t="shared" ref="I176" si="82">I165+I175</f>
        <v>88.84</v>
      </c>
      <c r="J176" s="32">
        <f t="shared" ref="J176:L176" si="83">J165+J175</f>
        <v>576.58000000000004</v>
      </c>
      <c r="K176" s="32"/>
      <c r="L176" s="32">
        <f t="shared" si="83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200</v>
      </c>
      <c r="G177" s="40">
        <v>11.41</v>
      </c>
      <c r="H177" s="40">
        <v>9.42</v>
      </c>
      <c r="I177" s="40">
        <v>29.47</v>
      </c>
      <c r="J177" s="40">
        <v>256.58</v>
      </c>
      <c r="K177" s="41">
        <v>182</v>
      </c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3.6</v>
      </c>
      <c r="H179" s="43">
        <v>2.67</v>
      </c>
      <c r="I179" s="43">
        <v>15.94</v>
      </c>
      <c r="J179" s="43">
        <v>100.6</v>
      </c>
      <c r="K179" s="44">
        <v>379</v>
      </c>
      <c r="L179" s="43"/>
    </row>
    <row r="180" spans="1:12" ht="14.4">
      <c r="A180" s="23"/>
      <c r="B180" s="15"/>
      <c r="C180" s="11"/>
      <c r="D180" s="7" t="s">
        <v>23</v>
      </c>
      <c r="E180" s="42" t="s">
        <v>55</v>
      </c>
      <c r="F180" s="43">
        <v>60</v>
      </c>
      <c r="G180" s="43">
        <v>3.24</v>
      </c>
      <c r="H180" s="43">
        <v>7.65</v>
      </c>
      <c r="I180" s="43">
        <v>19.45</v>
      </c>
      <c r="J180" s="43">
        <v>149.52000000000001</v>
      </c>
      <c r="K180" s="44">
        <v>1</v>
      </c>
      <c r="L180" s="43"/>
    </row>
    <row r="181" spans="1:12" ht="14.4">
      <c r="A181" s="23"/>
      <c r="B181" s="15"/>
      <c r="C181" s="11"/>
      <c r="D181" s="7" t="s">
        <v>30</v>
      </c>
      <c r="E181" s="42" t="s">
        <v>72</v>
      </c>
      <c r="F181" s="43">
        <v>200</v>
      </c>
      <c r="G181" s="43">
        <v>1</v>
      </c>
      <c r="H181" s="43">
        <v>0</v>
      </c>
      <c r="I181" s="43">
        <v>18.89</v>
      </c>
      <c r="J181" s="43">
        <v>80.8</v>
      </c>
      <c r="K181" s="44">
        <v>389</v>
      </c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660</v>
      </c>
      <c r="G184" s="19">
        <f t="shared" ref="G184:J184" si="84">SUM(G177:G183)</f>
        <v>19.25</v>
      </c>
      <c r="H184" s="19">
        <f t="shared" si="84"/>
        <v>19.740000000000002</v>
      </c>
      <c r="I184" s="19">
        <f t="shared" si="84"/>
        <v>83.75</v>
      </c>
      <c r="J184" s="19">
        <f t="shared" si="84"/>
        <v>587.49999999999989</v>
      </c>
      <c r="K184" s="25"/>
      <c r="L184" s="19">
        <f t="shared" ref="L184" si="85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4.4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660</v>
      </c>
      <c r="G195" s="32">
        <f t="shared" ref="G195" si="88">G184+G194</f>
        <v>19.25</v>
      </c>
      <c r="H195" s="32">
        <f t="shared" ref="H195" si="89">H184+H194</f>
        <v>19.740000000000002</v>
      </c>
      <c r="I195" s="32">
        <f t="shared" ref="I195" si="90">I184+I194</f>
        <v>83.75</v>
      </c>
      <c r="J195" s="32">
        <f t="shared" ref="J195:L195" si="91">J184+J194</f>
        <v>587.49999999999989</v>
      </c>
      <c r="K195" s="32"/>
      <c r="L195" s="32">
        <f t="shared" si="91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571.29999999999995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20.105</v>
      </c>
      <c r="H196" s="34">
        <f t="shared" si="92"/>
        <v>19.718</v>
      </c>
      <c r="I196" s="34">
        <f t="shared" si="92"/>
        <v>102.851</v>
      </c>
      <c r="J196" s="34">
        <f t="shared" si="92"/>
        <v>590.452</v>
      </c>
      <c r="K196" s="34"/>
      <c r="L196" s="3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31496062992125984" right="0" top="0.74803149606299213" bottom="0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2023-10-12T11:36:04Z</cp:lastPrinted>
  <dcterms:created xsi:type="dcterms:W3CDTF">2022-05-16T14:23:56Z</dcterms:created>
  <dcterms:modified xsi:type="dcterms:W3CDTF">2023-10-13T04:50:27Z</dcterms:modified>
</cp:coreProperties>
</file>